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5" windowHeight="12015" activeTab="1"/>
  </bookViews>
  <sheets>
    <sheet name="汇总" sheetId="3" r:id="rId1"/>
    <sheet name="设备" sheetId="1" r:id="rId2"/>
    <sheet name="排烟设备" sheetId="7" r:id="rId3"/>
    <sheet name="杂件" sheetId="2" r:id="rId4"/>
  </sheets>
  <definedNames>
    <definedName name="_xlnm._FilterDatabase" localSheetId="1" hidden="1">设备!$A$2:$K$23</definedName>
    <definedName name="_xlnm.Print_Titles" localSheetId="1">设备!$2:$2</definedName>
    <definedName name="_xlnm.Print_Titles" localSheetId="3">杂件!$2:$2</definedName>
  </definedNames>
  <calcPr calcId="144525" concurrentCalc="0"/>
</workbook>
</file>

<file path=xl/sharedStrings.xml><?xml version="1.0" encoding="utf-8"?>
<sst xmlns="http://schemas.openxmlformats.org/spreadsheetml/2006/main" count="359" uniqueCount="223">
  <si>
    <t xml:space="preserve"> 荆州街社区食堂设备及杂件费用汇总表</t>
  </si>
  <si>
    <t>序号</t>
  </si>
  <si>
    <t>分类</t>
  </si>
  <si>
    <t>金额（元）</t>
  </si>
  <si>
    <t>备注</t>
  </si>
  <si>
    <t>厨房设备报价</t>
  </si>
  <si>
    <t>厨房排烟报价</t>
  </si>
  <si>
    <t>后厨杂件报价</t>
  </si>
  <si>
    <t>合计</t>
  </si>
  <si>
    <t>备注：以上报价含增值税专用发票、含运费、安装等一切费用， 质保期XX年。</t>
  </si>
  <si>
    <t>荆州街社区食堂设备报价单</t>
  </si>
  <si>
    <t>产品名称</t>
  </si>
  <si>
    <t>品牌</t>
  </si>
  <si>
    <t>规格</t>
  </si>
  <si>
    <t>单位</t>
  </si>
  <si>
    <t>数量</t>
  </si>
  <si>
    <t>单价</t>
  </si>
  <si>
    <t>技术参数</t>
  </si>
  <si>
    <t>参考图片</t>
  </si>
  <si>
    <t>主炒间</t>
  </si>
  <si>
    <t>1</t>
  </si>
  <si>
    <t>工程款单头节能低汤灶</t>
  </si>
  <si>
    <t>厂制品</t>
  </si>
  <si>
    <t>700*800*500+300</t>
  </si>
  <si>
    <t>台</t>
  </si>
  <si>
    <t>2</t>
  </si>
  <si>
    <t>双头煲仔炉</t>
  </si>
  <si>
    <t>400*750*800</t>
  </si>
  <si>
    <t>3</t>
  </si>
  <si>
    <t>80燃气大锅灶</t>
  </si>
  <si>
    <t>1100*1150*800+400</t>
  </si>
  <si>
    <t>4</t>
  </si>
  <si>
    <t>绞切肉机</t>
  </si>
  <si>
    <t>SANYU</t>
  </si>
  <si>
    <t>550*440*770</t>
  </si>
  <si>
    <t>5</t>
  </si>
  <si>
    <t>刀具砧板消毒柜</t>
  </si>
  <si>
    <t>450*200*600</t>
  </si>
  <si>
    <t>6</t>
  </si>
  <si>
    <t>电热水器</t>
  </si>
  <si>
    <t>美的</t>
  </si>
  <si>
    <t>60L</t>
  </si>
  <si>
    <t>7</t>
  </si>
  <si>
    <t>打蛋机</t>
  </si>
  <si>
    <t>恒联</t>
  </si>
  <si>
    <t>B20</t>
  </si>
  <si>
    <t>8</t>
  </si>
  <si>
    <t>揉压面皮机</t>
  </si>
  <si>
    <t>银鹰</t>
  </si>
  <si>
    <t>575*565*970</t>
  </si>
  <si>
    <t>9</t>
  </si>
  <si>
    <t>双层四盘烤箱</t>
  </si>
  <si>
    <t>红菱</t>
  </si>
  <si>
    <t>1260*870*1260</t>
  </si>
  <si>
    <t>10</t>
  </si>
  <si>
    <t>单门发酵箱</t>
  </si>
  <si>
    <t>明盛</t>
  </si>
  <si>
    <t>480*715*1840</t>
  </si>
  <si>
    <t>11</t>
  </si>
  <si>
    <t>单缸电炸炉</t>
  </si>
  <si>
    <t>HUILI</t>
  </si>
  <si>
    <t>290*440*300</t>
  </si>
  <si>
    <t>13</t>
  </si>
  <si>
    <t>24盘燃气蒸饭车</t>
  </si>
  <si>
    <t>宇王</t>
  </si>
  <si>
    <t>1420*600*1500</t>
  </si>
  <si>
    <t>售卖间</t>
  </si>
  <si>
    <t>小碗菜保温台</t>
  </si>
  <si>
    <t>1800*700*800</t>
  </si>
  <si>
    <t>双头电煮面炉</t>
  </si>
  <si>
    <t>松宜</t>
  </si>
  <si>
    <t>1200*700*800</t>
  </si>
  <si>
    <t>豆浆机</t>
  </si>
  <si>
    <t>驰牌</t>
  </si>
  <si>
    <t>15L</t>
  </si>
  <si>
    <t>9KW开水器带底座</t>
  </si>
  <si>
    <t>裕豪</t>
  </si>
  <si>
    <t>450*400*920</t>
  </si>
  <si>
    <t>更衣间</t>
  </si>
  <si>
    <t>8格更衣柜</t>
  </si>
  <si>
    <t>900*420*1800</t>
  </si>
  <si>
    <t>荆州街社区食堂排烟报价单</t>
  </si>
  <si>
    <t>不锈钢烟罩</t>
  </si>
  <si>
    <t>6000*1100</t>
  </si>
  <si>
    <t>米</t>
  </si>
  <si>
    <t>不锈钢防火油网</t>
  </si>
  <si>
    <t>700*500</t>
  </si>
  <si>
    <t>快</t>
  </si>
  <si>
    <t>不锈钢卧式烟管</t>
  </si>
  <si>
    <t>500*500</t>
  </si>
  <si>
    <t>㎡</t>
  </si>
  <si>
    <t>17</t>
  </si>
  <si>
    <t>不锈钢排烟管</t>
  </si>
  <si>
    <t>1000*500</t>
  </si>
  <si>
    <t>600*600</t>
  </si>
  <si>
    <t>个</t>
  </si>
  <si>
    <t>不锈钢三通</t>
  </si>
  <si>
    <t>/</t>
  </si>
  <si>
    <t>不锈钢弯头</t>
  </si>
  <si>
    <t>低噪音强力高压抽风柜</t>
  </si>
  <si>
    <t>18000m³</t>
  </si>
  <si>
    <t>抽风柜启动器</t>
  </si>
  <si>
    <t>与风柜匹配</t>
  </si>
  <si>
    <t xml:space="preserve">低空油烟净化器 </t>
  </si>
  <si>
    <t>保丽洁</t>
  </si>
  <si>
    <t>高速防潮轴流风机</t>
  </si>
  <si>
    <t>50型</t>
  </si>
  <si>
    <t>阻尼弹簧减震器</t>
  </si>
  <si>
    <t>80-160KG</t>
  </si>
  <si>
    <t>法兰三角架等工程护具</t>
  </si>
  <si>
    <t>项</t>
  </si>
  <si>
    <t>风柜软连接</t>
  </si>
  <si>
    <t>与风柜、风机匹配</t>
  </si>
  <si>
    <t>套</t>
  </si>
  <si>
    <t>风柜、净化器支架</t>
  </si>
  <si>
    <t>吊具及电工电料</t>
  </si>
  <si>
    <t>10#</t>
  </si>
  <si>
    <t>厨房排烟合计</t>
  </si>
  <si>
    <t>荆州街社区食堂厨房杂件报价单</t>
  </si>
  <si>
    <t>名称</t>
  </si>
  <si>
    <t>总价</t>
  </si>
  <si>
    <t>炒锅（钢锅）</t>
  </si>
  <si>
    <t>50CM</t>
  </si>
  <si>
    <t>煎锅</t>
  </si>
  <si>
    <t>36CM</t>
  </si>
  <si>
    <t>平板车</t>
  </si>
  <si>
    <t>700*900</t>
  </si>
  <si>
    <t>防爆高压锅</t>
  </si>
  <si>
    <t>40卤桶</t>
  </si>
  <si>
    <t>40*40CM</t>
  </si>
  <si>
    <t>10两炒勺</t>
  </si>
  <si>
    <t>长度52CM</t>
  </si>
  <si>
    <t>把</t>
  </si>
  <si>
    <t>木柄锅铲</t>
  </si>
  <si>
    <t>1#锅铲</t>
  </si>
  <si>
    <t>木柄铲</t>
  </si>
  <si>
    <t>20CM</t>
  </si>
  <si>
    <t>密漏</t>
  </si>
  <si>
    <t>10寸</t>
  </si>
  <si>
    <t>钢漏勺</t>
  </si>
  <si>
    <t>30CM</t>
  </si>
  <si>
    <t>竹柄钢丝漏勺</t>
  </si>
  <si>
    <t>28CM</t>
  </si>
  <si>
    <t>直木柄捞面兜</t>
  </si>
  <si>
    <t>14CM</t>
  </si>
  <si>
    <t>袋龙头保温桶</t>
  </si>
  <si>
    <t>30L</t>
  </si>
  <si>
    <t>钢刷</t>
  </si>
  <si>
    <t>长度26CM</t>
  </si>
  <si>
    <t>锅刷（竹）</t>
  </si>
  <si>
    <t>长度31CM</t>
  </si>
  <si>
    <t>不锈钢盆</t>
  </si>
  <si>
    <t>40CM</t>
  </si>
  <si>
    <t>油缸</t>
  </si>
  <si>
    <t>亚克力味盅</t>
  </si>
  <si>
    <t>大号16CM</t>
  </si>
  <si>
    <t>中号14CM</t>
  </si>
  <si>
    <t>调味勺</t>
  </si>
  <si>
    <t>长度19CM</t>
  </si>
  <si>
    <t>剪刀</t>
  </si>
  <si>
    <t>长度22CM</t>
  </si>
  <si>
    <t>磨刀石</t>
  </si>
  <si>
    <t>225*75*46MM</t>
  </si>
  <si>
    <t>块</t>
  </si>
  <si>
    <t>桑刀</t>
  </si>
  <si>
    <t>十八子1号</t>
  </si>
  <si>
    <t>砍刀</t>
  </si>
  <si>
    <t>人和利2号</t>
  </si>
  <si>
    <t>1号斩切刀</t>
  </si>
  <si>
    <t>甘蔗刀</t>
  </si>
  <si>
    <t>长度25CM</t>
  </si>
  <si>
    <t>捞肉钩</t>
  </si>
  <si>
    <t>长度50CM</t>
  </si>
  <si>
    <t>打蛋器（手动）</t>
  </si>
  <si>
    <t>12寸</t>
  </si>
  <si>
    <t>电子秤（地称）</t>
  </si>
  <si>
    <t>品牌：香山</t>
  </si>
  <si>
    <t>克度称</t>
  </si>
  <si>
    <t>油刷</t>
  </si>
  <si>
    <t>3寸</t>
  </si>
  <si>
    <t>防烫手套</t>
  </si>
  <si>
    <t>加长型</t>
  </si>
  <si>
    <t>双</t>
  </si>
  <si>
    <t>塑料刮板</t>
  </si>
  <si>
    <t>长方形</t>
  </si>
  <si>
    <t>量杯</t>
  </si>
  <si>
    <t>500ML</t>
  </si>
  <si>
    <t>煎饼铲</t>
  </si>
  <si>
    <t>长度30CM</t>
  </si>
  <si>
    <t>面包刀</t>
  </si>
  <si>
    <t>西点用</t>
  </si>
  <si>
    <t>烤盘</t>
  </si>
  <si>
    <t>60*40*4.8</t>
  </si>
  <si>
    <t>擀面杖</t>
  </si>
  <si>
    <t>长度60CM</t>
  </si>
  <si>
    <t>面滚筒</t>
  </si>
  <si>
    <t>总长45CM</t>
  </si>
  <si>
    <t>广式水瓢</t>
  </si>
  <si>
    <t>口径18CM</t>
  </si>
  <si>
    <t>喷枪</t>
  </si>
  <si>
    <t>喷枪卡式气</t>
  </si>
  <si>
    <t>220克</t>
  </si>
  <si>
    <t>瓶</t>
  </si>
  <si>
    <t>带火机点火枪</t>
  </si>
  <si>
    <t>长度29CM</t>
  </si>
  <si>
    <t>水果刀</t>
  </si>
  <si>
    <t>4两打菜勺</t>
  </si>
  <si>
    <t>长度44CM</t>
  </si>
  <si>
    <t>咖啡色托盘</t>
  </si>
  <si>
    <t>43*30.5CM</t>
  </si>
  <si>
    <t>小碗菜碗</t>
  </si>
  <si>
    <t>13CM左右</t>
  </si>
  <si>
    <t>8寸浅式盘</t>
  </si>
  <si>
    <t>米饭碗 汤碗</t>
  </si>
  <si>
    <t>12.5CM</t>
  </si>
  <si>
    <t>面碗</t>
  </si>
  <si>
    <t>18CM</t>
  </si>
  <si>
    <t>筷子</t>
  </si>
  <si>
    <t>27CM</t>
  </si>
  <si>
    <t>汤勺</t>
  </si>
  <si>
    <t>长度14.5CM</t>
  </si>
  <si>
    <t>筷子消毒机</t>
  </si>
  <si>
    <t>客满多-270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</si>
</sst>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  <scheme val="major"/>
    </font>
    <font>
      <sz val="11"/>
      <name val="宋体"/>
      <charset val="134"/>
      <scheme val="maj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</font>
    <font>
      <sz val="16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1" fillId="24" borderId="15" applyNumberFormat="0" applyAlignment="0" applyProtection="0">
      <alignment vertical="center"/>
    </xf>
    <xf numFmtId="0" fontId="42" fillId="24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39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3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0" fontId="15" fillId="0" borderId="2" xfId="39" applyFont="1" applyFill="1" applyBorder="1" applyAlignment="1">
      <alignment horizontal="center" vertical="center"/>
    </xf>
    <xf numFmtId="0" fontId="15" fillId="0" borderId="3" xfId="39" applyFont="1" applyFill="1" applyBorder="1" applyAlignment="1">
      <alignment horizontal="center" vertical="center"/>
    </xf>
    <xf numFmtId="0" fontId="15" fillId="0" borderId="4" xfId="39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/>
    <xf numFmtId="178" fontId="1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5" xfId="51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justify" vertical="center"/>
    </xf>
    <xf numFmtId="0" fontId="11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  <protection hidden="1"/>
    </xf>
    <xf numFmtId="178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/>
    <xf numFmtId="177" fontId="19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5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春晖园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抽排烟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130" zoomScaleNormal="130" workbookViewId="0">
      <selection activeCell="F2" sqref="F2"/>
    </sheetView>
  </sheetViews>
  <sheetFormatPr defaultColWidth="9" defaultRowHeight="13.5" outlineLevelRow="6" outlineLevelCol="3"/>
  <cols>
    <col min="2" max="2" width="25.475" customWidth="1"/>
    <col min="3" max="3" width="31.05" customWidth="1"/>
  </cols>
  <sheetData>
    <row r="1" ht="66" customHeight="1" spans="2:4">
      <c r="B1" s="83" t="s">
        <v>0</v>
      </c>
      <c r="C1" s="84"/>
      <c r="D1" s="84"/>
    </row>
    <row r="2" ht="32.15" customHeight="1" spans="1:4">
      <c r="A2" s="85" t="s">
        <v>1</v>
      </c>
      <c r="B2" s="86" t="s">
        <v>2</v>
      </c>
      <c r="C2" s="86" t="s">
        <v>3</v>
      </c>
      <c r="D2" s="86" t="s">
        <v>4</v>
      </c>
    </row>
    <row r="3" ht="32.15" customHeight="1" spans="1:4">
      <c r="A3" s="85">
        <v>1</v>
      </c>
      <c r="B3" s="86" t="s">
        <v>5</v>
      </c>
      <c r="C3" s="87">
        <f>设备!H23</f>
        <v>0</v>
      </c>
      <c r="D3" s="87"/>
    </row>
    <row r="4" ht="32.15" customHeight="1" spans="1:4">
      <c r="A4" s="85">
        <v>2</v>
      </c>
      <c r="B4" s="86" t="s">
        <v>6</v>
      </c>
      <c r="C4" s="87">
        <f>排烟设备!H20</f>
        <v>0</v>
      </c>
      <c r="D4" s="87"/>
    </row>
    <row r="5" ht="32.15" customHeight="1" spans="1:4">
      <c r="A5" s="85">
        <v>3</v>
      </c>
      <c r="B5" s="86" t="s">
        <v>7</v>
      </c>
      <c r="C5" s="87">
        <f>杂件!G57</f>
        <v>0</v>
      </c>
      <c r="D5" s="87"/>
    </row>
    <row r="6" ht="32.15" customHeight="1" spans="1:4">
      <c r="A6" s="85">
        <v>4</v>
      </c>
      <c r="B6" s="86" t="s">
        <v>8</v>
      </c>
      <c r="C6" s="87">
        <f>SUM(C3:C5)</f>
        <v>0</v>
      </c>
      <c r="D6" s="87"/>
    </row>
    <row r="7" ht="47" customHeight="1" spans="1:4">
      <c r="A7" s="88" t="s">
        <v>9</v>
      </c>
      <c r="B7" s="88"/>
      <c r="C7" s="88"/>
      <c r="D7" s="88"/>
    </row>
  </sheetData>
  <mergeCells count="2">
    <mergeCell ref="B1:D1"/>
    <mergeCell ref="A7:D7"/>
  </mergeCells>
  <pageMargins left="0.75" right="0.75" top="1" bottom="1" header="0.5" footer="0.5"/>
  <pageSetup paperSize="9" scale="1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view="pageBreakPreview" zoomScaleNormal="85" workbookViewId="0">
      <pane ySplit="2" topLeftCell="A3" activePane="bottomLeft" state="frozen"/>
      <selection/>
      <selection pane="bottomLeft" activeCell="A1" sqref="A1:K1"/>
    </sheetView>
  </sheetViews>
  <sheetFormatPr defaultColWidth="9" defaultRowHeight="20.25"/>
  <cols>
    <col min="1" max="1" width="7.26666666666667" style="46" customWidth="1"/>
    <col min="2" max="2" width="25.6333333333333" style="46" customWidth="1"/>
    <col min="3" max="3" width="8.63333333333333" style="46" customWidth="1"/>
    <col min="4" max="4" width="20.3666666666667" style="46" customWidth="1"/>
    <col min="5" max="5" width="6.90833333333333" style="47" customWidth="1"/>
    <col min="6" max="6" width="6.09166666666667" style="47" customWidth="1"/>
    <col min="7" max="7" width="6.09166666666667" style="48" customWidth="1"/>
    <col min="8" max="8" width="9.725" style="48" customWidth="1"/>
    <col min="9" max="9" width="49" style="46" customWidth="1"/>
    <col min="10" max="10" width="14" style="46" customWidth="1"/>
    <col min="11" max="11" width="10.6333333333333" style="49" customWidth="1"/>
    <col min="12" max="16384" width="9" style="46"/>
  </cols>
  <sheetData>
    <row r="1" ht="34" customHeight="1" spans="1:11">
      <c r="A1" s="50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68"/>
    </row>
    <row r="2" ht="26.15" customHeight="1" spans="1:11">
      <c r="A2" s="4" t="s">
        <v>1</v>
      </c>
      <c r="B2" s="52" t="s">
        <v>11</v>
      </c>
      <c r="C2" s="52" t="s">
        <v>12</v>
      </c>
      <c r="D2" s="52" t="s">
        <v>13</v>
      </c>
      <c r="E2" s="53" t="s">
        <v>14</v>
      </c>
      <c r="F2" s="4" t="s">
        <v>15</v>
      </c>
      <c r="G2" s="53" t="s">
        <v>16</v>
      </c>
      <c r="H2" s="53" t="s">
        <v>8</v>
      </c>
      <c r="I2" s="69" t="s">
        <v>17</v>
      </c>
      <c r="J2" s="52" t="s">
        <v>18</v>
      </c>
      <c r="K2" s="69" t="s">
        <v>4</v>
      </c>
    </row>
    <row r="3" s="44" customFormat="1" ht="26.15" customHeight="1" spans="1:11">
      <c r="A3" s="54" t="s">
        <v>19</v>
      </c>
      <c r="B3" s="54"/>
      <c r="C3" s="54"/>
      <c r="D3" s="54"/>
      <c r="E3" s="54"/>
      <c r="F3" s="54"/>
      <c r="G3" s="55"/>
      <c r="H3" s="55"/>
      <c r="I3" s="54"/>
      <c r="J3" s="54"/>
      <c r="K3" s="70"/>
    </row>
    <row r="4" ht="88" customHeight="1" spans="1:11">
      <c r="A4" s="56" t="s">
        <v>20</v>
      </c>
      <c r="B4" s="57" t="s">
        <v>21</v>
      </c>
      <c r="C4" s="58" t="s">
        <v>22</v>
      </c>
      <c r="D4" s="57" t="s">
        <v>23</v>
      </c>
      <c r="E4" s="58" t="s">
        <v>24</v>
      </c>
      <c r="F4" s="56" t="s">
        <v>20</v>
      </c>
      <c r="G4" s="59"/>
      <c r="H4" s="59">
        <f>F4*G4</f>
        <v>0</v>
      </c>
      <c r="I4" s="71"/>
      <c r="J4" s="58"/>
      <c r="K4" s="70"/>
    </row>
    <row r="5" ht="67.5" customHeight="1" spans="1:11">
      <c r="A5" s="56" t="s">
        <v>25</v>
      </c>
      <c r="B5" s="57" t="s">
        <v>26</v>
      </c>
      <c r="C5" s="58" t="s">
        <v>22</v>
      </c>
      <c r="D5" s="57" t="s">
        <v>27</v>
      </c>
      <c r="E5" s="58" t="s">
        <v>24</v>
      </c>
      <c r="F5" s="56" t="s">
        <v>20</v>
      </c>
      <c r="G5" s="59"/>
      <c r="H5" s="59">
        <f t="shared" ref="H5:H15" si="0">F5*G5</f>
        <v>0</v>
      </c>
      <c r="I5" s="72"/>
      <c r="J5" s="58"/>
      <c r="K5" s="70"/>
    </row>
    <row r="6" ht="87" customHeight="1" spans="1:11">
      <c r="A6" s="56" t="s">
        <v>28</v>
      </c>
      <c r="B6" s="57" t="s">
        <v>29</v>
      </c>
      <c r="C6" s="58" t="s">
        <v>22</v>
      </c>
      <c r="D6" s="57" t="s">
        <v>30</v>
      </c>
      <c r="E6" s="58" t="s">
        <v>24</v>
      </c>
      <c r="F6" s="56" t="s">
        <v>20</v>
      </c>
      <c r="G6" s="59"/>
      <c r="H6" s="59">
        <f t="shared" si="0"/>
        <v>0</v>
      </c>
      <c r="I6" s="73"/>
      <c r="J6" s="74"/>
      <c r="K6" s="70"/>
    </row>
    <row r="7" ht="78" customHeight="1" spans="1:11">
      <c r="A7" s="56" t="s">
        <v>31</v>
      </c>
      <c r="B7" s="57" t="s">
        <v>32</v>
      </c>
      <c r="C7" s="58" t="s">
        <v>33</v>
      </c>
      <c r="D7" s="57" t="s">
        <v>34</v>
      </c>
      <c r="E7" s="57" t="s">
        <v>24</v>
      </c>
      <c r="F7" s="57" t="s">
        <v>20</v>
      </c>
      <c r="G7" s="57"/>
      <c r="H7" s="59">
        <f t="shared" si="0"/>
        <v>0</v>
      </c>
      <c r="I7" s="57"/>
      <c r="J7" s="75"/>
      <c r="K7" s="70"/>
    </row>
    <row r="8" ht="75" customHeight="1" spans="1:11">
      <c r="A8" s="56" t="s">
        <v>35</v>
      </c>
      <c r="B8" s="57" t="s">
        <v>36</v>
      </c>
      <c r="C8" s="58" t="s">
        <v>22</v>
      </c>
      <c r="D8" s="57" t="s">
        <v>37</v>
      </c>
      <c r="E8" s="57" t="s">
        <v>24</v>
      </c>
      <c r="F8" s="57" t="s">
        <v>20</v>
      </c>
      <c r="G8" s="57"/>
      <c r="H8" s="59">
        <f t="shared" si="0"/>
        <v>0</v>
      </c>
      <c r="I8" s="71"/>
      <c r="J8" s="57"/>
      <c r="K8" s="70"/>
    </row>
    <row r="9" ht="75" customHeight="1" spans="1:11">
      <c r="A9" s="56" t="s">
        <v>38</v>
      </c>
      <c r="B9" s="57" t="s">
        <v>39</v>
      </c>
      <c r="C9" s="58" t="s">
        <v>40</v>
      </c>
      <c r="D9" s="57" t="s">
        <v>41</v>
      </c>
      <c r="E9" s="57" t="s">
        <v>24</v>
      </c>
      <c r="F9" s="57" t="s">
        <v>20</v>
      </c>
      <c r="G9" s="57"/>
      <c r="H9" s="59">
        <f t="shared" si="0"/>
        <v>0</v>
      </c>
      <c r="I9" s="76"/>
      <c r="J9" s="57"/>
      <c r="K9" s="70"/>
    </row>
    <row r="10" ht="108" customHeight="1" spans="1:11">
      <c r="A10" s="56" t="s">
        <v>42</v>
      </c>
      <c r="B10" s="56" t="s">
        <v>43</v>
      </c>
      <c r="C10" s="58" t="s">
        <v>44</v>
      </c>
      <c r="D10" s="58" t="s">
        <v>45</v>
      </c>
      <c r="E10" s="58" t="s">
        <v>24</v>
      </c>
      <c r="F10" s="58">
        <v>1</v>
      </c>
      <c r="G10" s="59"/>
      <c r="H10" s="59">
        <f t="shared" si="0"/>
        <v>0</v>
      </c>
      <c r="I10" s="71"/>
      <c r="J10" s="58"/>
      <c r="K10" s="70"/>
    </row>
    <row r="11" ht="65.15" customHeight="1" spans="1:11">
      <c r="A11" s="56" t="s">
        <v>46</v>
      </c>
      <c r="B11" s="58" t="s">
        <v>47</v>
      </c>
      <c r="C11" s="58" t="s">
        <v>48</v>
      </c>
      <c r="D11" s="56" t="s">
        <v>49</v>
      </c>
      <c r="E11" s="58" t="s">
        <v>24</v>
      </c>
      <c r="F11" s="56" t="s">
        <v>20</v>
      </c>
      <c r="G11" s="59"/>
      <c r="H11" s="59">
        <f t="shared" si="0"/>
        <v>0</v>
      </c>
      <c r="I11" s="71"/>
      <c r="J11" s="58"/>
      <c r="K11" s="70"/>
    </row>
    <row r="12" ht="65.15" customHeight="1" spans="1:11">
      <c r="A12" s="56" t="s">
        <v>50</v>
      </c>
      <c r="B12" s="56" t="s">
        <v>51</v>
      </c>
      <c r="C12" s="58" t="s">
        <v>52</v>
      </c>
      <c r="D12" s="56" t="s">
        <v>53</v>
      </c>
      <c r="E12" s="58" t="s">
        <v>24</v>
      </c>
      <c r="F12" s="60" t="s">
        <v>20</v>
      </c>
      <c r="G12" s="61"/>
      <c r="H12" s="59">
        <f t="shared" si="0"/>
        <v>0</v>
      </c>
      <c r="I12" s="71"/>
      <c r="J12" s="57"/>
      <c r="K12" s="70"/>
    </row>
    <row r="13" ht="97" customHeight="1" spans="1:11">
      <c r="A13" s="56" t="s">
        <v>54</v>
      </c>
      <c r="B13" s="56" t="s">
        <v>55</v>
      </c>
      <c r="C13" s="58" t="s">
        <v>56</v>
      </c>
      <c r="D13" s="56" t="s">
        <v>57</v>
      </c>
      <c r="E13" s="58" t="s">
        <v>24</v>
      </c>
      <c r="F13" s="56" t="s">
        <v>20</v>
      </c>
      <c r="G13" s="59"/>
      <c r="H13" s="59">
        <f t="shared" si="0"/>
        <v>0</v>
      </c>
      <c r="I13" s="57"/>
      <c r="J13" s="77"/>
      <c r="K13" s="70"/>
    </row>
    <row r="14" ht="96" customHeight="1" spans="1:11">
      <c r="A14" s="56" t="s">
        <v>58</v>
      </c>
      <c r="B14" s="58" t="s">
        <v>59</v>
      </c>
      <c r="C14" s="58" t="s">
        <v>60</v>
      </c>
      <c r="D14" s="57" t="s">
        <v>61</v>
      </c>
      <c r="E14" s="57" t="s">
        <v>24</v>
      </c>
      <c r="F14" s="58">
        <v>1</v>
      </c>
      <c r="G14" s="62"/>
      <c r="H14" s="59">
        <f t="shared" si="0"/>
        <v>0</v>
      </c>
      <c r="I14" s="78"/>
      <c r="J14" s="75"/>
      <c r="K14" s="70"/>
    </row>
    <row r="15" ht="93" customHeight="1" spans="1:11">
      <c r="A15" s="56" t="s">
        <v>62</v>
      </c>
      <c r="B15" s="56" t="s">
        <v>63</v>
      </c>
      <c r="C15" s="58" t="s">
        <v>64</v>
      </c>
      <c r="D15" s="58" t="s">
        <v>65</v>
      </c>
      <c r="E15" s="58" t="s">
        <v>24</v>
      </c>
      <c r="F15" s="56" t="s">
        <v>20</v>
      </c>
      <c r="G15" s="59"/>
      <c r="H15" s="59">
        <f t="shared" si="0"/>
        <v>0</v>
      </c>
      <c r="I15" s="79"/>
      <c r="J15" s="74"/>
      <c r="K15" s="80"/>
    </row>
    <row r="16" ht="18" customHeight="1" spans="1:11">
      <c r="A16" s="63" t="s">
        <v>66</v>
      </c>
      <c r="B16" s="63"/>
      <c r="C16" s="63"/>
      <c r="D16" s="63"/>
      <c r="E16" s="63"/>
      <c r="F16" s="63"/>
      <c r="G16" s="63"/>
      <c r="H16" s="63"/>
      <c r="I16" s="63"/>
      <c r="J16" s="63"/>
      <c r="K16" s="70"/>
    </row>
    <row r="17" ht="55" customHeight="1" spans="1:11">
      <c r="A17" s="56" t="s">
        <v>20</v>
      </c>
      <c r="B17" s="56" t="s">
        <v>67</v>
      </c>
      <c r="C17" s="58" t="s">
        <v>22</v>
      </c>
      <c r="D17" s="56" t="s">
        <v>68</v>
      </c>
      <c r="E17" s="58" t="s">
        <v>24</v>
      </c>
      <c r="F17" s="56" t="s">
        <v>25</v>
      </c>
      <c r="G17" s="59"/>
      <c r="H17" s="59">
        <f>F17*G17</f>
        <v>0</v>
      </c>
      <c r="I17" s="71"/>
      <c r="J17" s="75"/>
      <c r="K17" s="70"/>
    </row>
    <row r="18" ht="106" customHeight="1" spans="1:11">
      <c r="A18" s="56" t="s">
        <v>25</v>
      </c>
      <c r="B18" s="62" t="s">
        <v>69</v>
      </c>
      <c r="C18" s="58" t="s">
        <v>70</v>
      </c>
      <c r="D18" s="62" t="s">
        <v>71</v>
      </c>
      <c r="E18" s="58" t="s">
        <v>24</v>
      </c>
      <c r="F18" s="62">
        <v>1</v>
      </c>
      <c r="G18" s="57"/>
      <c r="H18" s="59">
        <f>F18*G18</f>
        <v>0</v>
      </c>
      <c r="I18" s="78"/>
      <c r="J18" s="77"/>
      <c r="K18" s="70"/>
    </row>
    <row r="19" ht="148" customHeight="1" spans="1:11">
      <c r="A19" s="56" t="s">
        <v>28</v>
      </c>
      <c r="B19" s="56" t="s">
        <v>72</v>
      </c>
      <c r="C19" s="58" t="s">
        <v>73</v>
      </c>
      <c r="D19" s="64" t="s">
        <v>74</v>
      </c>
      <c r="E19" s="58" t="s">
        <v>24</v>
      </c>
      <c r="F19" s="56" t="s">
        <v>20</v>
      </c>
      <c r="G19" s="59"/>
      <c r="H19" s="59">
        <f>F19*G19</f>
        <v>0</v>
      </c>
      <c r="I19" s="71"/>
      <c r="J19" s="58"/>
      <c r="K19" s="70"/>
    </row>
    <row r="20" ht="120" customHeight="1" spans="1:11">
      <c r="A20" s="56" t="s">
        <v>31</v>
      </c>
      <c r="B20" s="56" t="s">
        <v>75</v>
      </c>
      <c r="C20" s="58" t="s">
        <v>76</v>
      </c>
      <c r="D20" s="56" t="s">
        <v>77</v>
      </c>
      <c r="E20" s="58" t="s">
        <v>24</v>
      </c>
      <c r="F20" s="56" t="s">
        <v>20</v>
      </c>
      <c r="G20" s="59"/>
      <c r="H20" s="59">
        <f>F20*G20</f>
        <v>0</v>
      </c>
      <c r="I20" s="71"/>
      <c r="J20" s="58"/>
      <c r="K20" s="70"/>
    </row>
    <row r="21" s="45" customFormat="1" ht="30.75" customHeight="1" spans="1:11">
      <c r="A21" s="65" t="s">
        <v>78</v>
      </c>
      <c r="B21" s="65"/>
      <c r="C21" s="65"/>
      <c r="D21" s="65"/>
      <c r="E21" s="65"/>
      <c r="F21" s="65"/>
      <c r="G21" s="65"/>
      <c r="H21" s="65"/>
      <c r="I21" s="65"/>
      <c r="J21" s="65"/>
      <c r="K21" s="70"/>
    </row>
    <row r="22" ht="53" customHeight="1" spans="1:11">
      <c r="A22" s="56" t="s">
        <v>20</v>
      </c>
      <c r="B22" s="56" t="s">
        <v>79</v>
      </c>
      <c r="C22" s="58" t="s">
        <v>22</v>
      </c>
      <c r="D22" s="56" t="s">
        <v>80</v>
      </c>
      <c r="E22" s="58" t="s">
        <v>24</v>
      </c>
      <c r="F22" s="56" t="s">
        <v>25</v>
      </c>
      <c r="G22" s="59"/>
      <c r="H22" s="59">
        <f>F22*G22</f>
        <v>0</v>
      </c>
      <c r="I22" s="57"/>
      <c r="J22" s="58"/>
      <c r="K22" s="70"/>
    </row>
    <row r="23" s="1" customFormat="1" ht="32" customHeight="1" spans="1:11">
      <c r="A23" s="66" t="s">
        <v>8</v>
      </c>
      <c r="B23" s="66"/>
      <c r="C23" s="66"/>
      <c r="D23" s="66"/>
      <c r="E23" s="66"/>
      <c r="F23" s="66"/>
      <c r="G23" s="67"/>
      <c r="H23" s="53">
        <f>SUM(H4:H22)</f>
        <v>0</v>
      </c>
      <c r="I23" s="81"/>
      <c r="J23" s="81"/>
      <c r="K23" s="82"/>
    </row>
  </sheetData>
  <autoFilter ref="A2:K23">
    <extLst/>
  </autoFilter>
  <mergeCells count="5">
    <mergeCell ref="A1:K1"/>
    <mergeCell ref="A3:J3"/>
    <mergeCell ref="A16:J16"/>
    <mergeCell ref="A21:J21"/>
    <mergeCell ref="A23:G23"/>
  </mergeCells>
  <pageMargins left="0.748031496062992" right="0.748031496062992" top="0.984251968503937" bottom="0.984251968503937" header="0.511811023622047" footer="0.511811023622047"/>
  <pageSetup paperSize="9" scale="5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21"/>
  <sheetViews>
    <sheetView view="pageBreakPreview" zoomScaleNormal="100" workbookViewId="0">
      <selection activeCell="H12" sqref="H12"/>
    </sheetView>
  </sheetViews>
  <sheetFormatPr defaultColWidth="9" defaultRowHeight="18.75"/>
  <cols>
    <col min="1" max="1" width="6.26666666666667" style="12" customWidth="1"/>
    <col min="2" max="2" width="14.725" style="13" customWidth="1"/>
    <col min="3" max="3" width="12.0916666666667" style="14" customWidth="1"/>
    <col min="4" max="4" width="17.3666666666667" style="12" customWidth="1"/>
    <col min="5" max="5" width="6.725" style="12" customWidth="1"/>
    <col min="6" max="6" width="6.09166666666667" style="12" customWidth="1"/>
    <col min="7" max="7" width="6.90833333333333" style="12" customWidth="1"/>
    <col min="8" max="8" width="9.63333333333333" style="12" customWidth="1"/>
    <col min="9" max="9" width="38.45" style="15" customWidth="1"/>
    <col min="10" max="16364" width="9" style="16"/>
  </cols>
  <sheetData>
    <row r="1" s="9" customFormat="1" ht="13.5" spans="1:16364">
      <c r="A1" s="17" t="s">
        <v>81</v>
      </c>
      <c r="B1" s="18"/>
      <c r="C1" s="18"/>
      <c r="D1" s="18"/>
      <c r="E1" s="18"/>
      <c r="F1" s="17"/>
      <c r="G1" s="17"/>
      <c r="H1" s="19"/>
      <c r="I1" s="3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</row>
    <row r="2" s="9" customFormat="1" ht="13.5" spans="1:16364">
      <c r="A2" s="17"/>
      <c r="B2" s="18"/>
      <c r="C2" s="18"/>
      <c r="D2" s="18"/>
      <c r="E2" s="18"/>
      <c r="F2" s="17"/>
      <c r="G2" s="17"/>
      <c r="H2" s="19"/>
      <c r="I2" s="37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</row>
    <row r="3" s="9" customFormat="1" spans="1:16364">
      <c r="A3" s="20" t="s">
        <v>1</v>
      </c>
      <c r="B3" s="21" t="s">
        <v>11</v>
      </c>
      <c r="C3" s="21" t="s">
        <v>12</v>
      </c>
      <c r="D3" s="21" t="s">
        <v>13</v>
      </c>
      <c r="E3" s="22" t="s">
        <v>14</v>
      </c>
      <c r="F3" s="22" t="s">
        <v>15</v>
      </c>
      <c r="G3" s="20" t="s">
        <v>16</v>
      </c>
      <c r="H3" s="23" t="s">
        <v>8</v>
      </c>
      <c r="I3" s="39" t="s">
        <v>17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</row>
    <row r="4" s="10" customFormat="1" spans="1:9">
      <c r="A4" s="24">
        <v>1</v>
      </c>
      <c r="B4" s="25" t="s">
        <v>82</v>
      </c>
      <c r="C4" s="25"/>
      <c r="D4" s="26" t="s">
        <v>83</v>
      </c>
      <c r="E4" s="27" t="s">
        <v>84</v>
      </c>
      <c r="F4" s="28">
        <v>6</v>
      </c>
      <c r="G4" s="28"/>
      <c r="H4" s="28">
        <f>G4*F4</f>
        <v>0</v>
      </c>
      <c r="I4" s="29"/>
    </row>
    <row r="5" s="11" customFormat="1" spans="1:9">
      <c r="A5" s="24">
        <v>2</v>
      </c>
      <c r="B5" s="25" t="s">
        <v>85</v>
      </c>
      <c r="C5" s="25"/>
      <c r="D5" s="26" t="s">
        <v>86</v>
      </c>
      <c r="E5" s="27" t="s">
        <v>87</v>
      </c>
      <c r="F5" s="27">
        <v>10</v>
      </c>
      <c r="G5" s="28"/>
      <c r="H5" s="28">
        <f t="shared" ref="H5:H19" si="0">G5*F5</f>
        <v>0</v>
      </c>
      <c r="I5" s="29"/>
    </row>
    <row r="6" s="11" customFormat="1" spans="1:9">
      <c r="A6" s="24">
        <v>3</v>
      </c>
      <c r="B6" s="25" t="s">
        <v>88</v>
      </c>
      <c r="C6" s="25"/>
      <c r="D6" s="26" t="s">
        <v>89</v>
      </c>
      <c r="E6" s="27" t="s">
        <v>90</v>
      </c>
      <c r="F6" s="27" t="s">
        <v>91</v>
      </c>
      <c r="G6" s="28"/>
      <c r="H6" s="28">
        <f t="shared" si="0"/>
        <v>0</v>
      </c>
      <c r="I6" s="29"/>
    </row>
    <row r="7" s="11" customFormat="1" spans="1:9">
      <c r="A7" s="24">
        <v>4</v>
      </c>
      <c r="B7" s="25" t="s">
        <v>92</v>
      </c>
      <c r="C7" s="25"/>
      <c r="D7" s="26" t="s">
        <v>93</v>
      </c>
      <c r="E7" s="27" t="s">
        <v>90</v>
      </c>
      <c r="F7" s="27">
        <v>78</v>
      </c>
      <c r="G7" s="28"/>
      <c r="H7" s="28">
        <f t="shared" si="0"/>
        <v>0</v>
      </c>
      <c r="I7" s="29"/>
    </row>
    <row r="8" s="11" customFormat="1" spans="1:9">
      <c r="A8" s="24">
        <v>5</v>
      </c>
      <c r="B8" s="25" t="s">
        <v>92</v>
      </c>
      <c r="C8" s="25"/>
      <c r="D8" s="26" t="s">
        <v>94</v>
      </c>
      <c r="E8" s="27" t="s">
        <v>95</v>
      </c>
      <c r="F8" s="27">
        <v>2</v>
      </c>
      <c r="G8" s="28"/>
      <c r="H8" s="28">
        <f t="shared" si="0"/>
        <v>0</v>
      </c>
      <c r="I8" s="29"/>
    </row>
    <row r="9" s="11" customFormat="1" spans="1:9">
      <c r="A9" s="24">
        <v>6</v>
      </c>
      <c r="B9" s="25" t="s">
        <v>96</v>
      </c>
      <c r="C9" s="25"/>
      <c r="D9" s="26" t="s">
        <v>97</v>
      </c>
      <c r="E9" s="27" t="s">
        <v>95</v>
      </c>
      <c r="F9" s="27">
        <v>1</v>
      </c>
      <c r="G9" s="28"/>
      <c r="H9" s="28">
        <f t="shared" si="0"/>
        <v>0</v>
      </c>
      <c r="I9" s="29"/>
    </row>
    <row r="10" s="11" customFormat="1" spans="1:9">
      <c r="A10" s="24">
        <v>7</v>
      </c>
      <c r="B10" s="25" t="s">
        <v>98</v>
      </c>
      <c r="C10" s="25"/>
      <c r="D10" s="26" t="s">
        <v>97</v>
      </c>
      <c r="E10" s="27" t="s">
        <v>95</v>
      </c>
      <c r="F10" s="27">
        <v>4</v>
      </c>
      <c r="G10" s="28"/>
      <c r="H10" s="28">
        <f t="shared" si="0"/>
        <v>0</v>
      </c>
      <c r="I10" s="29"/>
    </row>
    <row r="11" s="11" customFormat="1" ht="27" spans="1:9">
      <c r="A11" s="24">
        <v>8</v>
      </c>
      <c r="B11" s="25" t="s">
        <v>99</v>
      </c>
      <c r="C11" s="26"/>
      <c r="D11" s="26" t="s">
        <v>100</v>
      </c>
      <c r="E11" s="27" t="s">
        <v>95</v>
      </c>
      <c r="F11" s="27">
        <v>1</v>
      </c>
      <c r="G11" s="28"/>
      <c r="H11" s="28">
        <f t="shared" si="0"/>
        <v>0</v>
      </c>
      <c r="I11" s="40"/>
    </row>
    <row r="12" s="11" customFormat="1" spans="1:16364">
      <c r="A12" s="24">
        <v>9</v>
      </c>
      <c r="B12" s="25" t="s">
        <v>101</v>
      </c>
      <c r="C12" s="26"/>
      <c r="D12" s="26" t="s">
        <v>102</v>
      </c>
      <c r="E12" s="27" t="s">
        <v>95</v>
      </c>
      <c r="F12" s="27">
        <v>1</v>
      </c>
      <c r="G12" s="28"/>
      <c r="H12" s="28">
        <f t="shared" si="0"/>
        <v>0</v>
      </c>
      <c r="I12" s="40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  <c r="WVO12" s="38"/>
      <c r="WVP12" s="38"/>
      <c r="WVQ12" s="38"/>
      <c r="WVR12" s="38"/>
      <c r="WVS12" s="38"/>
      <c r="WVT12" s="38"/>
      <c r="WVU12" s="38"/>
      <c r="WVV12" s="38"/>
      <c r="WVW12" s="38"/>
      <c r="WVX12" s="38"/>
      <c r="WVY12" s="38"/>
      <c r="WVZ12" s="38"/>
      <c r="WWA12" s="38"/>
      <c r="WWB12" s="38"/>
      <c r="WWC12" s="38"/>
      <c r="WWD12" s="38"/>
      <c r="WWE12" s="38"/>
      <c r="WWF12" s="38"/>
      <c r="WWG12" s="38"/>
      <c r="WWH12" s="38"/>
      <c r="WWI12" s="38"/>
      <c r="WWJ12" s="38"/>
      <c r="WWK12" s="38"/>
      <c r="WWL12" s="38"/>
      <c r="WWM12" s="38"/>
      <c r="WWN12" s="38"/>
      <c r="WWO12" s="38"/>
      <c r="WWP12" s="38"/>
      <c r="WWQ12" s="38"/>
      <c r="WWR12" s="38"/>
      <c r="WWS12" s="38"/>
      <c r="WWT12" s="38"/>
      <c r="WWU12" s="38"/>
      <c r="WWV12" s="38"/>
      <c r="WWW12" s="38"/>
      <c r="WWX12" s="38"/>
      <c r="WWY12" s="38"/>
      <c r="WWZ12" s="38"/>
      <c r="WXA12" s="38"/>
      <c r="WXB12" s="38"/>
      <c r="WXC12" s="38"/>
      <c r="WXD12" s="38"/>
      <c r="WXE12" s="38"/>
      <c r="WXF12" s="38"/>
      <c r="WXG12" s="38"/>
      <c r="WXH12" s="38"/>
      <c r="WXI12" s="38"/>
      <c r="WXJ12" s="38"/>
      <c r="WXK12" s="38"/>
      <c r="WXL12" s="38"/>
      <c r="WXM12" s="38"/>
      <c r="WXN12" s="38"/>
      <c r="WXO12" s="38"/>
      <c r="WXP12" s="38"/>
      <c r="WXQ12" s="38"/>
      <c r="WXR12" s="38"/>
      <c r="WXS12" s="38"/>
      <c r="WXT12" s="38"/>
      <c r="WXU12" s="38"/>
      <c r="WXV12" s="38"/>
      <c r="WXW12" s="38"/>
      <c r="WXX12" s="38"/>
      <c r="WXY12" s="38"/>
      <c r="WXZ12" s="38"/>
      <c r="WYA12" s="38"/>
      <c r="WYB12" s="38"/>
      <c r="WYC12" s="38"/>
      <c r="WYD12" s="38"/>
      <c r="WYE12" s="38"/>
      <c r="WYF12" s="38"/>
      <c r="WYG12" s="38"/>
      <c r="WYH12" s="38"/>
      <c r="WYI12" s="38"/>
      <c r="WYJ12" s="38"/>
      <c r="WYK12" s="38"/>
      <c r="WYL12" s="38"/>
      <c r="WYM12" s="38"/>
      <c r="WYN12" s="38"/>
      <c r="WYO12" s="38"/>
      <c r="WYP12" s="38"/>
      <c r="WYQ12" s="38"/>
      <c r="WYR12" s="38"/>
      <c r="WYS12" s="38"/>
      <c r="WYT12" s="38"/>
      <c r="WYU12" s="38"/>
      <c r="WYV12" s="38"/>
      <c r="WYW12" s="38"/>
      <c r="WYX12" s="38"/>
      <c r="WYY12" s="38"/>
      <c r="WYZ12" s="38"/>
      <c r="WZA12" s="38"/>
      <c r="WZB12" s="38"/>
      <c r="WZC12" s="38"/>
      <c r="WZD12" s="38"/>
      <c r="WZE12" s="38"/>
      <c r="WZF12" s="38"/>
      <c r="WZG12" s="38"/>
      <c r="WZH12" s="38"/>
      <c r="WZI12" s="38"/>
      <c r="WZJ12" s="38"/>
      <c r="WZK12" s="38"/>
      <c r="WZL12" s="38"/>
      <c r="WZM12" s="38"/>
      <c r="WZN12" s="38"/>
      <c r="WZO12" s="38"/>
      <c r="WZP12" s="38"/>
      <c r="WZQ12" s="38"/>
      <c r="WZR12" s="38"/>
      <c r="WZS12" s="38"/>
      <c r="WZT12" s="38"/>
      <c r="WZU12" s="38"/>
      <c r="WZV12" s="38"/>
      <c r="WZW12" s="38"/>
      <c r="WZX12" s="38"/>
      <c r="WZY12" s="38"/>
      <c r="WZZ12" s="38"/>
      <c r="XAA12" s="38"/>
      <c r="XAB12" s="38"/>
      <c r="XAC12" s="38"/>
      <c r="XAD12" s="38"/>
      <c r="XAE12" s="38"/>
      <c r="XAF12" s="38"/>
      <c r="XAG12" s="38"/>
      <c r="XAH12" s="38"/>
      <c r="XAI12" s="38"/>
      <c r="XAJ12" s="38"/>
      <c r="XAK12" s="38"/>
      <c r="XAL12" s="38"/>
      <c r="XAM12" s="38"/>
      <c r="XAN12" s="38"/>
      <c r="XAO12" s="38"/>
      <c r="XAP12" s="38"/>
      <c r="XAQ12" s="38"/>
      <c r="XAR12" s="38"/>
      <c r="XAS12" s="38"/>
      <c r="XAT12" s="38"/>
      <c r="XAU12" s="38"/>
      <c r="XAV12" s="38"/>
      <c r="XAW12" s="38"/>
      <c r="XAX12" s="38"/>
      <c r="XAY12" s="38"/>
      <c r="XAZ12" s="38"/>
      <c r="XBA12" s="38"/>
      <c r="XBB12" s="38"/>
      <c r="XBC12" s="38"/>
      <c r="XBD12" s="38"/>
      <c r="XBE12" s="38"/>
      <c r="XBF12" s="38"/>
      <c r="XBG12" s="38"/>
      <c r="XBH12" s="38"/>
      <c r="XBI12" s="38"/>
      <c r="XBJ12" s="38"/>
      <c r="XBK12" s="38"/>
      <c r="XBL12" s="38"/>
      <c r="XBM12" s="38"/>
      <c r="XBN12" s="38"/>
      <c r="XBO12" s="38"/>
      <c r="XBP12" s="38"/>
      <c r="XBQ12" s="38"/>
      <c r="XBR12" s="38"/>
      <c r="XBS12" s="38"/>
      <c r="XBT12" s="38"/>
      <c r="XBU12" s="38"/>
      <c r="XBV12" s="38"/>
      <c r="XBW12" s="38"/>
      <c r="XBX12" s="38"/>
      <c r="XBY12" s="38"/>
      <c r="XBZ12" s="38"/>
      <c r="XCA12" s="38"/>
      <c r="XCB12" s="38"/>
      <c r="XCC12" s="38"/>
      <c r="XCD12" s="38"/>
      <c r="XCE12" s="38"/>
      <c r="XCF12" s="38"/>
      <c r="XCG12" s="38"/>
      <c r="XCH12" s="38"/>
      <c r="XCI12" s="38"/>
      <c r="XCJ12" s="38"/>
      <c r="XCK12" s="38"/>
      <c r="XCL12" s="38"/>
      <c r="XCM12" s="38"/>
      <c r="XCN12" s="38"/>
      <c r="XCO12" s="38"/>
      <c r="XCP12" s="38"/>
      <c r="XCQ12" s="38"/>
      <c r="XCR12" s="38"/>
      <c r="XCS12" s="38"/>
      <c r="XCT12" s="38"/>
      <c r="XCU12" s="38"/>
      <c r="XCV12" s="38"/>
      <c r="XCW12" s="38"/>
      <c r="XCX12" s="38"/>
      <c r="XCY12" s="38"/>
      <c r="XCZ12" s="38"/>
      <c r="XDA12" s="38"/>
      <c r="XDB12" s="38"/>
      <c r="XDC12" s="38"/>
      <c r="XDD12" s="38"/>
      <c r="XDE12" s="38"/>
      <c r="XDF12" s="38"/>
      <c r="XDG12" s="38"/>
      <c r="XDH12" s="38"/>
      <c r="XDI12" s="38"/>
      <c r="XDJ12" s="38"/>
      <c r="XDK12" s="38"/>
      <c r="XDL12" s="38"/>
      <c r="XDM12" s="38"/>
      <c r="XDN12" s="38"/>
      <c r="XDO12" s="38"/>
      <c r="XDP12" s="38"/>
      <c r="XDQ12" s="38"/>
      <c r="XDR12" s="38"/>
      <c r="XDS12" s="38"/>
      <c r="XDT12" s="38"/>
      <c r="XDU12" s="38"/>
      <c r="XDV12" s="38"/>
      <c r="XDW12" s="38"/>
      <c r="XDX12" s="38"/>
      <c r="XDY12" s="38"/>
      <c r="XDZ12" s="38"/>
      <c r="XEA12" s="38"/>
      <c r="XEB12" s="38"/>
      <c r="XEC12" s="38"/>
      <c r="XED12" s="38"/>
      <c r="XEE12" s="38"/>
      <c r="XEF12" s="38"/>
      <c r="XEG12" s="38"/>
      <c r="XEH12" s="38"/>
      <c r="XEI12" s="38"/>
      <c r="XEJ12" s="38"/>
    </row>
    <row r="13" s="11" customFormat="1" spans="1:9">
      <c r="A13" s="24">
        <v>10</v>
      </c>
      <c r="B13" s="25" t="s">
        <v>103</v>
      </c>
      <c r="C13" s="27" t="s">
        <v>104</v>
      </c>
      <c r="D13" s="26"/>
      <c r="E13" s="27" t="s">
        <v>95</v>
      </c>
      <c r="F13" s="27">
        <v>1</v>
      </c>
      <c r="G13" s="28"/>
      <c r="H13" s="28">
        <f t="shared" si="0"/>
        <v>0</v>
      </c>
      <c r="I13" s="40"/>
    </row>
    <row r="14" s="10" customFormat="1" ht="27" spans="1:9">
      <c r="A14" s="24">
        <v>11</v>
      </c>
      <c r="B14" s="25" t="s">
        <v>105</v>
      </c>
      <c r="C14" s="27"/>
      <c r="D14" s="26" t="s">
        <v>106</v>
      </c>
      <c r="E14" s="27" t="s">
        <v>24</v>
      </c>
      <c r="F14" s="27">
        <v>1</v>
      </c>
      <c r="G14" s="28"/>
      <c r="H14" s="28">
        <f t="shared" si="0"/>
        <v>0</v>
      </c>
      <c r="I14" s="41"/>
    </row>
    <row r="15" s="11" customFormat="1" spans="1:9">
      <c r="A15" s="24">
        <v>12</v>
      </c>
      <c r="B15" s="29" t="s">
        <v>107</v>
      </c>
      <c r="C15" s="27"/>
      <c r="D15" s="30" t="s">
        <v>108</v>
      </c>
      <c r="E15" s="27" t="s">
        <v>95</v>
      </c>
      <c r="F15" s="27">
        <v>1</v>
      </c>
      <c r="G15" s="28"/>
      <c r="H15" s="28">
        <f t="shared" si="0"/>
        <v>0</v>
      </c>
      <c r="I15" s="42"/>
    </row>
    <row r="16" s="11" customFormat="1" ht="27" spans="1:9">
      <c r="A16" s="24">
        <v>13</v>
      </c>
      <c r="B16" s="29" t="s">
        <v>109</v>
      </c>
      <c r="C16" s="27"/>
      <c r="D16" s="26" t="s">
        <v>102</v>
      </c>
      <c r="E16" s="27" t="s">
        <v>110</v>
      </c>
      <c r="F16" s="27">
        <v>1</v>
      </c>
      <c r="G16" s="28"/>
      <c r="H16" s="28">
        <f t="shared" si="0"/>
        <v>0</v>
      </c>
      <c r="I16" s="42"/>
    </row>
    <row r="17" s="11" customFormat="1" spans="1:9">
      <c r="A17" s="24">
        <v>14</v>
      </c>
      <c r="B17" s="29" t="s">
        <v>111</v>
      </c>
      <c r="C17" s="27"/>
      <c r="D17" s="30" t="s">
        <v>112</v>
      </c>
      <c r="E17" s="27" t="s">
        <v>113</v>
      </c>
      <c r="F17" s="27">
        <v>1</v>
      </c>
      <c r="G17" s="28"/>
      <c r="H17" s="28">
        <f t="shared" si="0"/>
        <v>0</v>
      </c>
      <c r="I17" s="42"/>
    </row>
    <row r="18" s="11" customFormat="1" ht="27" spans="1:9">
      <c r="A18" s="24">
        <v>15</v>
      </c>
      <c r="B18" s="29" t="s">
        <v>114</v>
      </c>
      <c r="C18" s="27"/>
      <c r="D18" s="30" t="s">
        <v>112</v>
      </c>
      <c r="E18" s="27" t="s">
        <v>113</v>
      </c>
      <c r="F18" s="27" t="s">
        <v>20</v>
      </c>
      <c r="G18" s="28"/>
      <c r="H18" s="28">
        <f t="shared" si="0"/>
        <v>0</v>
      </c>
      <c r="I18" s="42"/>
    </row>
    <row r="19" s="11" customFormat="1" spans="1:9">
      <c r="A19" s="24">
        <v>18</v>
      </c>
      <c r="B19" s="31" t="s">
        <v>115</v>
      </c>
      <c r="C19" s="32"/>
      <c r="D19" s="26" t="s">
        <v>116</v>
      </c>
      <c r="E19" s="27" t="s">
        <v>110</v>
      </c>
      <c r="F19" s="27">
        <v>1</v>
      </c>
      <c r="G19" s="28"/>
      <c r="H19" s="28">
        <f t="shared" si="0"/>
        <v>0</v>
      </c>
      <c r="I19" s="42"/>
    </row>
    <row r="20" s="11" customFormat="1" spans="1:9">
      <c r="A20" s="33" t="s">
        <v>117</v>
      </c>
      <c r="B20" s="34"/>
      <c r="C20" s="34"/>
      <c r="D20" s="34"/>
      <c r="E20" s="34"/>
      <c r="F20" s="34"/>
      <c r="G20" s="35"/>
      <c r="H20" s="36">
        <f>SUM(H4:H19)</f>
        <v>0</v>
      </c>
      <c r="I20" s="43"/>
    </row>
    <row r="21" customFormat="1" spans="1:9">
      <c r="A21" s="12"/>
      <c r="B21" s="13"/>
      <c r="C21" s="14"/>
      <c r="D21" s="12"/>
      <c r="E21" s="12"/>
      <c r="F21" s="12"/>
      <c r="G21" s="12"/>
      <c r="H21" s="12"/>
      <c r="I21" s="15"/>
    </row>
  </sheetData>
  <mergeCells count="2">
    <mergeCell ref="A20:G20"/>
    <mergeCell ref="A1:I2"/>
  </mergeCells>
  <pageMargins left="0.7" right="0.7" top="0.75" bottom="0.75" header="0.3" footer="0.3"/>
  <pageSetup paperSize="9" scale="7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pane ySplit="2" topLeftCell="A3" activePane="bottomLeft" state="frozen"/>
      <selection/>
      <selection pane="bottomLeft" activeCell="Q14" sqref="Q14"/>
    </sheetView>
  </sheetViews>
  <sheetFormatPr defaultColWidth="9" defaultRowHeight="14.25" outlineLevelCol="7"/>
  <cols>
    <col min="1" max="1" width="5.725" style="2" customWidth="1"/>
    <col min="2" max="2" width="17.45" style="2" customWidth="1"/>
    <col min="3" max="3" width="12.9083333333333" style="2" customWidth="1"/>
    <col min="4" max="4" width="11.2666666666667" style="2" customWidth="1"/>
    <col min="5" max="5" width="14.3666666666667" style="2" customWidth="1"/>
    <col min="6" max="6" width="15.0916666666667" style="2" customWidth="1"/>
    <col min="7" max="7" width="15.6333333333333" style="2" customWidth="1"/>
    <col min="8" max="8" width="16.45" style="2" customWidth="1"/>
    <col min="9" max="16384" width="9" style="2"/>
  </cols>
  <sheetData>
    <row r="1" ht="35.15" customHeight="1" spans="1:8">
      <c r="A1" s="3" t="s">
        <v>118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119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120</v>
      </c>
      <c r="H2" s="4" t="s">
        <v>4</v>
      </c>
    </row>
    <row r="3" ht="20.15" customHeight="1" spans="1:8">
      <c r="A3" s="5">
        <v>1</v>
      </c>
      <c r="B3" s="5" t="s">
        <v>121</v>
      </c>
      <c r="C3" s="5" t="s">
        <v>122</v>
      </c>
      <c r="D3" s="5" t="s">
        <v>95</v>
      </c>
      <c r="E3" s="5">
        <v>2</v>
      </c>
      <c r="F3" s="5"/>
      <c r="G3" s="5">
        <f>F3*E3</f>
        <v>0</v>
      </c>
      <c r="H3" s="6"/>
    </row>
    <row r="4" ht="20.15" customHeight="1" spans="1:8">
      <c r="A4" s="5">
        <v>2</v>
      </c>
      <c r="B4" s="5" t="s">
        <v>123</v>
      </c>
      <c r="C4" s="5" t="s">
        <v>124</v>
      </c>
      <c r="D4" s="5" t="s">
        <v>95</v>
      </c>
      <c r="E4" s="5">
        <v>1</v>
      </c>
      <c r="F4" s="5"/>
      <c r="G4" s="5">
        <f t="shared" ref="G4:G35" si="0">F4*E4</f>
        <v>0</v>
      </c>
      <c r="H4" s="6"/>
    </row>
    <row r="5" ht="20.15" customHeight="1" spans="1:8">
      <c r="A5" s="5">
        <v>3</v>
      </c>
      <c r="B5" s="5" t="s">
        <v>125</v>
      </c>
      <c r="C5" s="5" t="s">
        <v>126</v>
      </c>
      <c r="D5" s="5" t="s">
        <v>24</v>
      </c>
      <c r="E5" s="5">
        <v>1</v>
      </c>
      <c r="F5" s="5"/>
      <c r="G5" s="5">
        <f t="shared" si="0"/>
        <v>0</v>
      </c>
      <c r="H5" s="6"/>
    </row>
    <row r="6" ht="20.15" customHeight="1" spans="1:8">
      <c r="A6" s="5">
        <v>4</v>
      </c>
      <c r="B6" s="5" t="s">
        <v>127</v>
      </c>
      <c r="C6" s="5" t="s">
        <v>124</v>
      </c>
      <c r="D6" s="5" t="s">
        <v>95</v>
      </c>
      <c r="E6" s="5">
        <v>1</v>
      </c>
      <c r="F6" s="5"/>
      <c r="G6" s="5">
        <f t="shared" si="0"/>
        <v>0</v>
      </c>
      <c r="H6" s="6"/>
    </row>
    <row r="7" ht="20.15" customHeight="1" spans="1:8">
      <c r="A7" s="5">
        <v>5</v>
      </c>
      <c r="B7" s="5" t="s">
        <v>128</v>
      </c>
      <c r="C7" s="5" t="s">
        <v>129</v>
      </c>
      <c r="D7" s="5" t="s">
        <v>95</v>
      </c>
      <c r="E7" s="5">
        <v>2</v>
      </c>
      <c r="F7" s="5"/>
      <c r="G7" s="5">
        <f t="shared" si="0"/>
        <v>0</v>
      </c>
      <c r="H7" s="6"/>
    </row>
    <row r="8" ht="20.15" customHeight="1" spans="1:8">
      <c r="A8" s="5">
        <v>6</v>
      </c>
      <c r="B8" s="5" t="s">
        <v>130</v>
      </c>
      <c r="C8" s="5" t="s">
        <v>131</v>
      </c>
      <c r="D8" s="5" t="s">
        <v>132</v>
      </c>
      <c r="E8" s="5">
        <v>4</v>
      </c>
      <c r="F8" s="5"/>
      <c r="G8" s="5">
        <f t="shared" si="0"/>
        <v>0</v>
      </c>
      <c r="H8" s="6"/>
    </row>
    <row r="9" ht="20.15" customHeight="1" spans="1:8">
      <c r="A9" s="5">
        <v>7</v>
      </c>
      <c r="B9" s="5" t="s">
        <v>133</v>
      </c>
      <c r="C9" s="5" t="s">
        <v>134</v>
      </c>
      <c r="D9" s="5" t="s">
        <v>132</v>
      </c>
      <c r="E9" s="5">
        <v>1</v>
      </c>
      <c r="F9" s="5"/>
      <c r="G9" s="5">
        <f t="shared" si="0"/>
        <v>0</v>
      </c>
      <c r="H9" s="6"/>
    </row>
    <row r="10" ht="20.15" customHeight="1" spans="1:8">
      <c r="A10" s="5">
        <v>8</v>
      </c>
      <c r="B10" s="5" t="s">
        <v>135</v>
      </c>
      <c r="C10" s="5" t="s">
        <v>136</v>
      </c>
      <c r="D10" s="5" t="s">
        <v>132</v>
      </c>
      <c r="E10" s="5">
        <v>1</v>
      </c>
      <c r="F10" s="5"/>
      <c r="G10" s="5">
        <f t="shared" si="0"/>
        <v>0</v>
      </c>
      <c r="H10" s="6"/>
    </row>
    <row r="11" ht="20.15" customHeight="1" spans="1:8">
      <c r="A11" s="5">
        <v>9</v>
      </c>
      <c r="B11" s="5" t="s">
        <v>137</v>
      </c>
      <c r="C11" s="5" t="s">
        <v>138</v>
      </c>
      <c r="D11" s="5" t="s">
        <v>95</v>
      </c>
      <c r="E11" s="5">
        <v>4</v>
      </c>
      <c r="F11" s="5"/>
      <c r="G11" s="5">
        <f t="shared" si="0"/>
        <v>0</v>
      </c>
      <c r="H11" s="6"/>
    </row>
    <row r="12" ht="20.15" customHeight="1" spans="1:8">
      <c r="A12" s="5">
        <v>10</v>
      </c>
      <c r="B12" s="5" t="s">
        <v>139</v>
      </c>
      <c r="C12" s="5" t="s">
        <v>140</v>
      </c>
      <c r="D12" s="5" t="s">
        <v>132</v>
      </c>
      <c r="E12" s="5">
        <v>3</v>
      </c>
      <c r="F12" s="5"/>
      <c r="G12" s="5">
        <f t="shared" si="0"/>
        <v>0</v>
      </c>
      <c r="H12" s="6"/>
    </row>
    <row r="13" ht="20.15" customHeight="1" spans="1:8">
      <c r="A13" s="5">
        <v>11</v>
      </c>
      <c r="B13" s="5" t="s">
        <v>141</v>
      </c>
      <c r="C13" s="5" t="s">
        <v>142</v>
      </c>
      <c r="D13" s="5" t="s">
        <v>132</v>
      </c>
      <c r="E13" s="5">
        <v>4</v>
      </c>
      <c r="F13" s="5"/>
      <c r="G13" s="5">
        <f t="shared" si="0"/>
        <v>0</v>
      </c>
      <c r="H13" s="6"/>
    </row>
    <row r="14" ht="20.15" customHeight="1" spans="1:8">
      <c r="A14" s="5">
        <v>12</v>
      </c>
      <c r="B14" s="5" t="s">
        <v>143</v>
      </c>
      <c r="C14" s="5" t="s">
        <v>144</v>
      </c>
      <c r="D14" s="5" t="s">
        <v>132</v>
      </c>
      <c r="E14" s="5">
        <v>2</v>
      </c>
      <c r="F14" s="5"/>
      <c r="G14" s="5">
        <f t="shared" si="0"/>
        <v>0</v>
      </c>
      <c r="H14" s="6"/>
    </row>
    <row r="15" ht="20.15" customHeight="1" spans="1:8">
      <c r="A15" s="5">
        <v>13</v>
      </c>
      <c r="B15" s="5" t="s">
        <v>145</v>
      </c>
      <c r="C15" s="5" t="s">
        <v>146</v>
      </c>
      <c r="D15" s="5" t="s">
        <v>95</v>
      </c>
      <c r="E15" s="5">
        <v>1</v>
      </c>
      <c r="F15" s="5"/>
      <c r="G15" s="5">
        <f t="shared" si="0"/>
        <v>0</v>
      </c>
      <c r="H15" s="6"/>
    </row>
    <row r="16" ht="20.15" customHeight="1" spans="1:8">
      <c r="A16" s="5">
        <v>14</v>
      </c>
      <c r="B16" s="5" t="s">
        <v>147</v>
      </c>
      <c r="C16" s="5" t="s">
        <v>148</v>
      </c>
      <c r="D16" s="5" t="s">
        <v>132</v>
      </c>
      <c r="E16" s="5">
        <v>1</v>
      </c>
      <c r="F16" s="5"/>
      <c r="G16" s="5">
        <f t="shared" si="0"/>
        <v>0</v>
      </c>
      <c r="H16" s="6"/>
    </row>
    <row r="17" ht="20.15" customHeight="1" spans="1:8">
      <c r="A17" s="5">
        <v>15</v>
      </c>
      <c r="B17" s="5" t="s">
        <v>149</v>
      </c>
      <c r="C17" s="5" t="s">
        <v>150</v>
      </c>
      <c r="D17" s="5" t="s">
        <v>132</v>
      </c>
      <c r="E17" s="5">
        <v>8</v>
      </c>
      <c r="F17" s="5"/>
      <c r="G17" s="5">
        <f t="shared" si="0"/>
        <v>0</v>
      </c>
      <c r="H17" s="6"/>
    </row>
    <row r="18" ht="20.15" customHeight="1" spans="1:8">
      <c r="A18" s="5">
        <v>16</v>
      </c>
      <c r="B18" s="5" t="s">
        <v>151</v>
      </c>
      <c r="C18" s="5" t="s">
        <v>152</v>
      </c>
      <c r="D18" s="5" t="s">
        <v>95</v>
      </c>
      <c r="E18" s="5">
        <v>4</v>
      </c>
      <c r="F18" s="5"/>
      <c r="G18" s="5">
        <f t="shared" si="0"/>
        <v>0</v>
      </c>
      <c r="H18" s="6"/>
    </row>
    <row r="19" ht="20.15" customHeight="1" spans="1:8">
      <c r="A19" s="5">
        <v>17</v>
      </c>
      <c r="B19" s="5" t="s">
        <v>153</v>
      </c>
      <c r="C19" s="5" t="s">
        <v>138</v>
      </c>
      <c r="D19" s="5" t="s">
        <v>95</v>
      </c>
      <c r="E19" s="5">
        <v>4</v>
      </c>
      <c r="F19" s="5"/>
      <c r="G19" s="5">
        <f t="shared" si="0"/>
        <v>0</v>
      </c>
      <c r="H19" s="6"/>
    </row>
    <row r="20" ht="20.15" customHeight="1" spans="1:8">
      <c r="A20" s="5">
        <v>18</v>
      </c>
      <c r="B20" s="5" t="s">
        <v>154</v>
      </c>
      <c r="C20" s="5" t="s">
        <v>155</v>
      </c>
      <c r="D20" s="5" t="s">
        <v>95</v>
      </c>
      <c r="E20" s="5">
        <v>10</v>
      </c>
      <c r="F20" s="5"/>
      <c r="G20" s="5">
        <f t="shared" si="0"/>
        <v>0</v>
      </c>
      <c r="H20" s="6"/>
    </row>
    <row r="21" ht="20.15" customHeight="1" spans="1:8">
      <c r="A21" s="5">
        <v>19</v>
      </c>
      <c r="B21" s="5" t="s">
        <v>154</v>
      </c>
      <c r="C21" s="5" t="s">
        <v>156</v>
      </c>
      <c r="D21" s="5" t="s">
        <v>95</v>
      </c>
      <c r="E21" s="5">
        <v>15</v>
      </c>
      <c r="F21" s="5"/>
      <c r="G21" s="5">
        <f t="shared" si="0"/>
        <v>0</v>
      </c>
      <c r="H21" s="6"/>
    </row>
    <row r="22" ht="20.15" customHeight="1" spans="1:8">
      <c r="A22" s="5">
        <v>20</v>
      </c>
      <c r="B22" s="5" t="s">
        <v>157</v>
      </c>
      <c r="C22" s="5" t="s">
        <v>158</v>
      </c>
      <c r="D22" s="5" t="s">
        <v>132</v>
      </c>
      <c r="E22" s="5">
        <v>5</v>
      </c>
      <c r="F22" s="5"/>
      <c r="G22" s="5">
        <f t="shared" si="0"/>
        <v>0</v>
      </c>
      <c r="H22" s="6"/>
    </row>
    <row r="23" ht="20.15" customHeight="1" spans="1:8">
      <c r="A23" s="5">
        <v>21</v>
      </c>
      <c r="B23" s="5" t="s">
        <v>159</v>
      </c>
      <c r="C23" s="5" t="s">
        <v>160</v>
      </c>
      <c r="D23" s="5" t="s">
        <v>132</v>
      </c>
      <c r="E23" s="5">
        <v>5</v>
      </c>
      <c r="F23" s="5"/>
      <c r="G23" s="5">
        <f t="shared" si="0"/>
        <v>0</v>
      </c>
      <c r="H23" s="6"/>
    </row>
    <row r="24" ht="20.15" customHeight="1" spans="1:8">
      <c r="A24" s="5">
        <v>22</v>
      </c>
      <c r="B24" s="5" t="s">
        <v>161</v>
      </c>
      <c r="C24" s="5" t="s">
        <v>162</v>
      </c>
      <c r="D24" s="5" t="s">
        <v>163</v>
      </c>
      <c r="E24" s="5">
        <v>2</v>
      </c>
      <c r="F24" s="5"/>
      <c r="G24" s="5">
        <f t="shared" si="0"/>
        <v>0</v>
      </c>
      <c r="H24" s="6"/>
    </row>
    <row r="25" ht="20.15" customHeight="1" spans="1:8">
      <c r="A25" s="5">
        <v>23</v>
      </c>
      <c r="B25" s="5" t="s">
        <v>164</v>
      </c>
      <c r="C25" s="5" t="s">
        <v>165</v>
      </c>
      <c r="D25" s="5" t="s">
        <v>132</v>
      </c>
      <c r="E25" s="5">
        <v>5</v>
      </c>
      <c r="F25" s="5"/>
      <c r="G25" s="5">
        <f t="shared" si="0"/>
        <v>0</v>
      </c>
      <c r="H25" s="6"/>
    </row>
    <row r="26" ht="20.15" customHeight="1" spans="1:8">
      <c r="A26" s="5">
        <v>24</v>
      </c>
      <c r="B26" s="5" t="s">
        <v>166</v>
      </c>
      <c r="C26" s="5" t="s">
        <v>167</v>
      </c>
      <c r="D26" s="5" t="s">
        <v>132</v>
      </c>
      <c r="E26" s="5">
        <v>2</v>
      </c>
      <c r="F26" s="5"/>
      <c r="G26" s="5">
        <f t="shared" si="0"/>
        <v>0</v>
      </c>
      <c r="H26" s="6"/>
    </row>
    <row r="27" ht="20.15" customHeight="1" spans="1:8">
      <c r="A27" s="5">
        <v>25</v>
      </c>
      <c r="B27" s="5" t="s">
        <v>168</v>
      </c>
      <c r="C27" s="5" t="s">
        <v>165</v>
      </c>
      <c r="D27" s="5" t="s">
        <v>132</v>
      </c>
      <c r="E27" s="5">
        <v>2</v>
      </c>
      <c r="F27" s="5"/>
      <c r="G27" s="5">
        <f t="shared" si="0"/>
        <v>0</v>
      </c>
      <c r="H27" s="6"/>
    </row>
    <row r="28" ht="20.15" customHeight="1" spans="1:8">
      <c r="A28" s="5">
        <v>26</v>
      </c>
      <c r="B28" s="5" t="s">
        <v>169</v>
      </c>
      <c r="C28" s="5" t="s">
        <v>170</v>
      </c>
      <c r="D28" s="5" t="s">
        <v>132</v>
      </c>
      <c r="E28" s="5">
        <v>5</v>
      </c>
      <c r="F28" s="5"/>
      <c r="G28" s="5">
        <f t="shared" si="0"/>
        <v>0</v>
      </c>
      <c r="H28" s="6"/>
    </row>
    <row r="29" ht="20.15" customHeight="1" spans="1:8">
      <c r="A29" s="5">
        <v>27</v>
      </c>
      <c r="B29" s="5" t="s">
        <v>171</v>
      </c>
      <c r="C29" s="5" t="s">
        <v>172</v>
      </c>
      <c r="D29" s="5" t="s">
        <v>95</v>
      </c>
      <c r="E29" s="5">
        <v>1</v>
      </c>
      <c r="F29" s="5"/>
      <c r="G29" s="5">
        <f t="shared" si="0"/>
        <v>0</v>
      </c>
      <c r="H29" s="6"/>
    </row>
    <row r="30" ht="20.15" customHeight="1" spans="1:8">
      <c r="A30" s="5">
        <v>28</v>
      </c>
      <c r="B30" s="5" t="s">
        <v>173</v>
      </c>
      <c r="C30" s="5" t="s">
        <v>174</v>
      </c>
      <c r="D30" s="5" t="s">
        <v>95</v>
      </c>
      <c r="E30" s="5">
        <v>1</v>
      </c>
      <c r="F30" s="5"/>
      <c r="G30" s="5">
        <f t="shared" si="0"/>
        <v>0</v>
      </c>
      <c r="H30" s="6"/>
    </row>
    <row r="31" ht="20.15" customHeight="1" spans="1:8">
      <c r="A31" s="5">
        <v>29</v>
      </c>
      <c r="B31" s="5" t="s">
        <v>175</v>
      </c>
      <c r="C31" s="5" t="s">
        <v>176</v>
      </c>
      <c r="D31" s="5" t="s">
        <v>95</v>
      </c>
      <c r="E31" s="5">
        <v>1</v>
      </c>
      <c r="F31" s="5"/>
      <c r="G31" s="5">
        <f t="shared" si="0"/>
        <v>0</v>
      </c>
      <c r="H31" s="6"/>
    </row>
    <row r="32" ht="20.15" customHeight="1" spans="1:8">
      <c r="A32" s="5">
        <v>30</v>
      </c>
      <c r="B32" s="5" t="s">
        <v>177</v>
      </c>
      <c r="C32" s="5" t="s">
        <v>176</v>
      </c>
      <c r="D32" s="5" t="s">
        <v>95</v>
      </c>
      <c r="E32" s="5">
        <v>1</v>
      </c>
      <c r="F32" s="5"/>
      <c r="G32" s="5">
        <f t="shared" si="0"/>
        <v>0</v>
      </c>
      <c r="H32" s="6"/>
    </row>
    <row r="33" ht="20.15" customHeight="1" spans="1:8">
      <c r="A33" s="5">
        <v>31</v>
      </c>
      <c r="B33" s="5" t="s">
        <v>178</v>
      </c>
      <c r="C33" s="5" t="s">
        <v>179</v>
      </c>
      <c r="D33" s="5" t="s">
        <v>132</v>
      </c>
      <c r="E33" s="5">
        <v>3</v>
      </c>
      <c r="F33" s="5"/>
      <c r="G33" s="5">
        <f t="shared" si="0"/>
        <v>0</v>
      </c>
      <c r="H33" s="6"/>
    </row>
    <row r="34" ht="20.15" customHeight="1" spans="1:8">
      <c r="A34" s="5">
        <v>32</v>
      </c>
      <c r="B34" s="5" t="s">
        <v>180</v>
      </c>
      <c r="C34" s="5" t="s">
        <v>181</v>
      </c>
      <c r="D34" s="5" t="s">
        <v>182</v>
      </c>
      <c r="E34" s="5">
        <v>2</v>
      </c>
      <c r="F34" s="5"/>
      <c r="G34" s="5">
        <f t="shared" si="0"/>
        <v>0</v>
      </c>
      <c r="H34" s="6"/>
    </row>
    <row r="35" ht="20.15" customHeight="1" spans="1:8">
      <c r="A35" s="5">
        <v>33</v>
      </c>
      <c r="B35" s="5" t="s">
        <v>183</v>
      </c>
      <c r="C35" s="5" t="s">
        <v>184</v>
      </c>
      <c r="D35" s="5" t="s">
        <v>95</v>
      </c>
      <c r="E35" s="5">
        <v>2</v>
      </c>
      <c r="F35" s="5"/>
      <c r="G35" s="5">
        <f t="shared" si="0"/>
        <v>0</v>
      </c>
      <c r="H35" s="6"/>
    </row>
    <row r="36" ht="20.15" customHeight="1" spans="1:8">
      <c r="A36" s="5">
        <v>34</v>
      </c>
      <c r="B36" s="5" t="s">
        <v>185</v>
      </c>
      <c r="C36" s="5" t="s">
        <v>186</v>
      </c>
      <c r="D36" s="5" t="s">
        <v>95</v>
      </c>
      <c r="E36" s="5">
        <v>1</v>
      </c>
      <c r="F36" s="5"/>
      <c r="G36" s="5">
        <f t="shared" ref="G36:G56" si="1">F36*E36</f>
        <v>0</v>
      </c>
      <c r="H36" s="6"/>
    </row>
    <row r="37" ht="20.15" customHeight="1" spans="1:8">
      <c r="A37" s="5">
        <v>35</v>
      </c>
      <c r="B37" s="5" t="s">
        <v>187</v>
      </c>
      <c r="C37" s="5" t="s">
        <v>188</v>
      </c>
      <c r="D37" s="5" t="s">
        <v>132</v>
      </c>
      <c r="E37" s="5">
        <v>1</v>
      </c>
      <c r="F37" s="5"/>
      <c r="G37" s="5">
        <f t="shared" si="1"/>
        <v>0</v>
      </c>
      <c r="H37" s="6"/>
    </row>
    <row r="38" ht="20.15" customHeight="1" spans="1:8">
      <c r="A38" s="5">
        <v>36</v>
      </c>
      <c r="B38" s="5" t="s">
        <v>189</v>
      </c>
      <c r="C38" s="5" t="s">
        <v>174</v>
      </c>
      <c r="D38" s="5" t="s">
        <v>132</v>
      </c>
      <c r="E38" s="5">
        <v>1</v>
      </c>
      <c r="F38" s="5"/>
      <c r="G38" s="5">
        <f t="shared" si="1"/>
        <v>0</v>
      </c>
      <c r="H38" s="6" t="s">
        <v>190</v>
      </c>
    </row>
    <row r="39" ht="20.15" customHeight="1" spans="1:8">
      <c r="A39" s="5">
        <v>37</v>
      </c>
      <c r="B39" s="5" t="s">
        <v>191</v>
      </c>
      <c r="C39" s="5" t="s">
        <v>192</v>
      </c>
      <c r="D39" s="5" t="s">
        <v>95</v>
      </c>
      <c r="E39" s="5">
        <v>4</v>
      </c>
      <c r="F39" s="5"/>
      <c r="G39" s="5">
        <f t="shared" si="1"/>
        <v>0</v>
      </c>
      <c r="H39" s="6"/>
    </row>
    <row r="40" ht="20.15" customHeight="1" spans="1:8">
      <c r="A40" s="5">
        <v>38</v>
      </c>
      <c r="B40" s="5" t="s">
        <v>193</v>
      </c>
      <c r="C40" s="5" t="s">
        <v>194</v>
      </c>
      <c r="D40" s="5" t="s">
        <v>95</v>
      </c>
      <c r="E40" s="5">
        <v>1</v>
      </c>
      <c r="F40" s="5"/>
      <c r="G40" s="5">
        <f t="shared" si="1"/>
        <v>0</v>
      </c>
      <c r="H40" s="6"/>
    </row>
    <row r="41" ht="20.15" customHeight="1" spans="1:8">
      <c r="A41" s="5">
        <v>39</v>
      </c>
      <c r="B41" s="5" t="s">
        <v>193</v>
      </c>
      <c r="C41" s="5" t="s">
        <v>188</v>
      </c>
      <c r="D41" s="5" t="s">
        <v>95</v>
      </c>
      <c r="E41" s="5">
        <v>1</v>
      </c>
      <c r="F41" s="5"/>
      <c r="G41" s="5">
        <f t="shared" si="1"/>
        <v>0</v>
      </c>
      <c r="H41" s="6"/>
    </row>
    <row r="42" ht="20.15" customHeight="1" spans="1:8">
      <c r="A42" s="5">
        <v>40</v>
      </c>
      <c r="B42" s="5" t="s">
        <v>195</v>
      </c>
      <c r="C42" s="5" t="s">
        <v>196</v>
      </c>
      <c r="D42" s="5" t="s">
        <v>95</v>
      </c>
      <c r="E42" s="5">
        <v>1</v>
      </c>
      <c r="F42" s="5"/>
      <c r="G42" s="5">
        <f t="shared" si="1"/>
        <v>0</v>
      </c>
      <c r="H42" s="6"/>
    </row>
    <row r="43" ht="20.15" customHeight="1" spans="1:8">
      <c r="A43" s="5">
        <v>41</v>
      </c>
      <c r="B43" s="5" t="s">
        <v>197</v>
      </c>
      <c r="C43" s="5" t="s">
        <v>198</v>
      </c>
      <c r="D43" s="5" t="s">
        <v>95</v>
      </c>
      <c r="E43" s="5">
        <v>2</v>
      </c>
      <c r="F43" s="5"/>
      <c r="G43" s="5">
        <f t="shared" si="1"/>
        <v>0</v>
      </c>
      <c r="H43" s="6"/>
    </row>
    <row r="44" ht="20.15" customHeight="1" spans="1:8">
      <c r="A44" s="5">
        <v>42</v>
      </c>
      <c r="B44" s="5" t="s">
        <v>199</v>
      </c>
      <c r="C44" s="5" t="s">
        <v>136</v>
      </c>
      <c r="D44" s="5" t="s">
        <v>132</v>
      </c>
      <c r="E44" s="5">
        <v>2</v>
      </c>
      <c r="F44" s="5"/>
      <c r="G44" s="5">
        <f t="shared" si="1"/>
        <v>0</v>
      </c>
      <c r="H44" s="6"/>
    </row>
    <row r="45" ht="20.15" customHeight="1" spans="1:8">
      <c r="A45" s="5">
        <v>43</v>
      </c>
      <c r="B45" s="5" t="s">
        <v>200</v>
      </c>
      <c r="C45" s="5" t="s">
        <v>201</v>
      </c>
      <c r="D45" s="5" t="s">
        <v>202</v>
      </c>
      <c r="E45" s="5">
        <v>5</v>
      </c>
      <c r="F45" s="5"/>
      <c r="G45" s="5">
        <f t="shared" si="1"/>
        <v>0</v>
      </c>
      <c r="H45" s="6"/>
    </row>
    <row r="46" ht="20.15" customHeight="1" spans="1:8">
      <c r="A46" s="5">
        <v>44</v>
      </c>
      <c r="B46" s="5" t="s">
        <v>203</v>
      </c>
      <c r="C46" s="5" t="s">
        <v>204</v>
      </c>
      <c r="D46" s="5" t="s">
        <v>132</v>
      </c>
      <c r="E46" s="5">
        <v>2</v>
      </c>
      <c r="F46" s="5"/>
      <c r="G46" s="5">
        <f t="shared" si="1"/>
        <v>0</v>
      </c>
      <c r="H46" s="6"/>
    </row>
    <row r="47" ht="20.15" customHeight="1" spans="1:8">
      <c r="A47" s="5">
        <v>45</v>
      </c>
      <c r="B47" s="5" t="s">
        <v>205</v>
      </c>
      <c r="C47" s="5" t="s">
        <v>138</v>
      </c>
      <c r="D47" s="5" t="s">
        <v>132</v>
      </c>
      <c r="E47" s="5">
        <v>1</v>
      </c>
      <c r="F47" s="5"/>
      <c r="G47" s="5">
        <f t="shared" si="1"/>
        <v>0</v>
      </c>
      <c r="H47" s="6"/>
    </row>
    <row r="48" ht="21" customHeight="1" spans="1:8">
      <c r="A48" s="5">
        <v>46</v>
      </c>
      <c r="B48" s="5" t="s">
        <v>206</v>
      </c>
      <c r="C48" s="5" t="s">
        <v>207</v>
      </c>
      <c r="D48" s="5" t="s">
        <v>95</v>
      </c>
      <c r="E48" s="5">
        <v>6</v>
      </c>
      <c r="F48" s="5"/>
      <c r="G48" s="5">
        <f t="shared" si="1"/>
        <v>0</v>
      </c>
      <c r="H48" s="6"/>
    </row>
    <row r="49" ht="21" customHeight="1" spans="1:8">
      <c r="A49" s="5">
        <v>47</v>
      </c>
      <c r="B49" s="5" t="s">
        <v>208</v>
      </c>
      <c r="C49" s="5" t="s">
        <v>209</v>
      </c>
      <c r="D49" s="5" t="s">
        <v>95</v>
      </c>
      <c r="E49" s="5">
        <v>200</v>
      </c>
      <c r="F49" s="5"/>
      <c r="G49" s="5">
        <f t="shared" si="1"/>
        <v>0</v>
      </c>
      <c r="H49" s="6"/>
    </row>
    <row r="50" ht="21" customHeight="1" spans="1:8">
      <c r="A50" s="5">
        <v>48</v>
      </c>
      <c r="B50" s="5" t="s">
        <v>210</v>
      </c>
      <c r="C50" s="5" t="s">
        <v>211</v>
      </c>
      <c r="D50" s="5" t="s">
        <v>95</v>
      </c>
      <c r="E50" s="5">
        <v>400</v>
      </c>
      <c r="F50" s="5"/>
      <c r="G50" s="5">
        <f t="shared" si="1"/>
        <v>0</v>
      </c>
      <c r="H50" s="6"/>
    </row>
    <row r="51" ht="21" customHeight="1" spans="1:8">
      <c r="A51" s="5">
        <v>49</v>
      </c>
      <c r="B51" s="5" t="s">
        <v>212</v>
      </c>
      <c r="C51" s="5" t="s">
        <v>136</v>
      </c>
      <c r="D51" s="5" t="s">
        <v>95</v>
      </c>
      <c r="E51" s="5">
        <v>200</v>
      </c>
      <c r="F51" s="5"/>
      <c r="G51" s="5">
        <f t="shared" si="1"/>
        <v>0</v>
      </c>
      <c r="H51" s="6"/>
    </row>
    <row r="52" ht="21" customHeight="1" spans="1:8">
      <c r="A52" s="5">
        <v>50</v>
      </c>
      <c r="B52" s="5" t="s">
        <v>213</v>
      </c>
      <c r="C52" s="5" t="s">
        <v>214</v>
      </c>
      <c r="D52" s="5" t="s">
        <v>95</v>
      </c>
      <c r="E52" s="5">
        <v>400</v>
      </c>
      <c r="F52" s="5"/>
      <c r="G52" s="5">
        <f t="shared" si="1"/>
        <v>0</v>
      </c>
      <c r="H52" s="6"/>
    </row>
    <row r="53" ht="21" customHeight="1" spans="1:8">
      <c r="A53" s="5">
        <v>51</v>
      </c>
      <c r="B53" s="5" t="s">
        <v>215</v>
      </c>
      <c r="C53" s="5" t="s">
        <v>216</v>
      </c>
      <c r="D53" s="5" t="s">
        <v>95</v>
      </c>
      <c r="E53" s="5">
        <v>200</v>
      </c>
      <c r="F53" s="5"/>
      <c r="G53" s="5">
        <f t="shared" si="1"/>
        <v>0</v>
      </c>
      <c r="H53" s="6"/>
    </row>
    <row r="54" ht="21" customHeight="1" spans="1:8">
      <c r="A54" s="5">
        <v>52</v>
      </c>
      <c r="B54" s="5" t="s">
        <v>217</v>
      </c>
      <c r="C54" s="5" t="s">
        <v>218</v>
      </c>
      <c r="D54" s="5" t="s">
        <v>182</v>
      </c>
      <c r="E54" s="5">
        <v>200</v>
      </c>
      <c r="F54" s="5"/>
      <c r="G54" s="5">
        <f t="shared" si="1"/>
        <v>0</v>
      </c>
      <c r="H54" s="6"/>
    </row>
    <row r="55" ht="23.15" customHeight="1" spans="1:8">
      <c r="A55" s="5">
        <v>53</v>
      </c>
      <c r="B55" s="5" t="s">
        <v>219</v>
      </c>
      <c r="C55" s="5" t="s">
        <v>220</v>
      </c>
      <c r="D55" s="5" t="s">
        <v>95</v>
      </c>
      <c r="E55" s="5">
        <v>50</v>
      </c>
      <c r="F55" s="5"/>
      <c r="G55" s="5">
        <f t="shared" si="1"/>
        <v>0</v>
      </c>
      <c r="H55" s="6"/>
    </row>
    <row r="56" ht="21" customHeight="1" spans="1:8">
      <c r="A56" s="5">
        <v>54</v>
      </c>
      <c r="B56" s="5" t="s">
        <v>221</v>
      </c>
      <c r="C56" s="5" t="s">
        <v>222</v>
      </c>
      <c r="D56" s="5" t="s">
        <v>24</v>
      </c>
      <c r="E56" s="5">
        <v>4</v>
      </c>
      <c r="F56" s="5"/>
      <c r="G56" s="5">
        <f t="shared" si="1"/>
        <v>0</v>
      </c>
      <c r="H56" s="6"/>
    </row>
    <row r="57" s="1" customFormat="1" ht="22.5" customHeight="1" spans="1:8">
      <c r="A57" s="5" t="s">
        <v>8</v>
      </c>
      <c r="B57" s="5"/>
      <c r="C57" s="5"/>
      <c r="D57" s="5"/>
      <c r="E57" s="5"/>
      <c r="F57" s="5"/>
      <c r="G57" s="7">
        <f>SUM(G3:G56)</f>
        <v>0</v>
      </c>
      <c r="H57" s="6"/>
    </row>
    <row r="58" ht="18.75" spans="1:8">
      <c r="A58" s="8"/>
      <c r="B58" s="8"/>
      <c r="C58" s="8"/>
      <c r="D58" s="8"/>
      <c r="E58" s="8"/>
      <c r="F58" s="8"/>
      <c r="G58" s="8"/>
      <c r="H58" s="8"/>
    </row>
  </sheetData>
  <mergeCells count="2">
    <mergeCell ref="A1:H1"/>
    <mergeCell ref="A57:F57"/>
  </mergeCells>
  <pageMargins left="0.748031496062992" right="0.748031496062992" top="0.984251968503937" bottom="0.984251968503937" header="0.511811023622047" footer="0.511811023622047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设备</vt:lpstr>
      <vt:lpstr>排烟设备</vt:lpstr>
      <vt:lpstr>杂件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李丹丹</cp:lastModifiedBy>
  <dcterms:created xsi:type="dcterms:W3CDTF">2021-03-10T06:43:00Z</dcterms:created>
  <cp:lastPrinted>2021-04-12T08:07:00Z</cp:lastPrinted>
  <dcterms:modified xsi:type="dcterms:W3CDTF">2021-04-21T02:28:44Z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7BD904B81CEB442EAF7B0AF6EB3C08D4</vt:lpwstr>
  </property>
  <property fmtid="{D5CDD505-2E9C-101B-9397-08002B2CF9AE}" pid="4" name="KSOReadingLayout">
    <vt:bool>true</vt:bool>
  </property>
</Properties>
</file>